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'신용카드사용내역'!$A$1:$G$22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<sst xmlns="http://schemas.openxmlformats.org/spreadsheetml/2006/main" count="69" uniqueCount="35">
  <si>
    <t>업무추진 등</t>
  </si>
  <si>
    <t>합   계</t>
  </si>
  <si>
    <t>건   수</t>
  </si>
  <si>
    <t>해당사항없음</t>
  </si>
  <si>
    <t>합             계</t>
  </si>
  <si>
    <t>비고</t>
  </si>
  <si>
    <t>비 고</t>
  </si>
  <si>
    <t>업체명</t>
  </si>
  <si>
    <t>내                   역</t>
  </si>
  <si>
    <t xml:space="preserve">(건당 50만원이상 업무추진비, 건당 100만원 이상 업무추진비 이외 경비 사용내역) </t>
  </si>
  <si>
    <t>소   계</t>
  </si>
  <si>
    <t>사용일자</t>
  </si>
  <si>
    <t>구    분</t>
  </si>
  <si>
    <t>업무협의</t>
  </si>
  <si>
    <t>물품구입 등</t>
  </si>
  <si>
    <t>유                          형</t>
  </si>
  <si>
    <t>금   액</t>
  </si>
  <si>
    <t xml:space="preserve">  ① 업무추진 등</t>
  </si>
  <si>
    <t>(단위 : 원)</t>
  </si>
  <si>
    <t xml:space="preserve">신용카드 사용내역 
</t>
  </si>
  <si>
    <t>□ 유형별 집행내역</t>
  </si>
  <si>
    <t>□ 세부 집행내역</t>
  </si>
  <si>
    <t xml:space="preserve">  ② 물품구입등</t>
  </si>
  <si>
    <t>현금영수증 사용 내역</t>
  </si>
  <si>
    <t>2017 청소년단체[아람단] 진급식 물품(뱃지 외1종) 대금</t>
  </si>
  <si>
    <t>2018년  1월</t>
  </si>
  <si>
    <t>2018.01.10.</t>
  </si>
  <si>
    <t xml:space="preserve">2018년 1월 </t>
  </si>
  <si>
    <t>싸카스포츠</t>
  </si>
  <si>
    <t>2018.01.11.</t>
  </si>
  <si>
    <t>2017학년도 4분기 방과후학교 아동요리 교재비용</t>
  </si>
  <si>
    <t>2017 학교운동부(씨름) 운동복 및 용품(튜브) 구입</t>
  </si>
  <si>
    <t>2017 육상부 동계훈련 물품(스파이크 외3종) 구입</t>
  </si>
  <si>
    <t>쿠킹트리</t>
  </si>
  <si>
    <t>한국스포츠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</si>
</sst>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rgb="FFFFFFFF"/>
      </right>
      <top style="thin"/>
      <bottom style="thin"/>
    </border>
    <border>
      <left>
        <color rgb="FFFFFFFF"/>
      </left>
      <right style="thin"/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71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167" fontId="26" fillId="6" borderId="10" xfId="0" applyNumberFormat="1" applyFont="1" applyFill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center" vertical="center" wrapText="1"/>
    </xf>
    <xf numFmtId="0" fontId="27" fillId="0" borderId="18" xfId="0" applyNumberFormat="1" applyFont="1" applyFill="1" applyBorder="1" applyAlignment="1" applyProtection="1">
      <alignment horizontal="center" vertical="center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defaultGridColor="0" view="pageBreakPreview" zoomScaleSheetLayoutView="100" colorId="22" workbookViewId="0" topLeftCell="A1">
      <selection activeCell="K21" sqref="K21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6" t="s">
        <v>23</v>
      </c>
      <c r="B1" s="56"/>
      <c r="C1" s="56"/>
      <c r="D1" s="56"/>
      <c r="E1" s="56"/>
      <c r="F1" s="56"/>
      <c r="G1" s="1"/>
      <c r="S1" s="2"/>
    </row>
    <row r="2" spans="1:19" ht="27" customHeight="1">
      <c r="A2" s="56"/>
      <c r="B2" s="56"/>
      <c r="C2" s="56"/>
      <c r="D2" s="56"/>
      <c r="E2" s="56"/>
      <c r="F2" s="56"/>
      <c r="G2" s="1"/>
      <c r="S2" s="2"/>
    </row>
    <row r="3" spans="1:6" ht="27" customHeight="1">
      <c r="A3" s="60" t="s">
        <v>9</v>
      </c>
      <c r="B3" s="60"/>
      <c r="C3" s="60"/>
      <c r="D3" s="60"/>
      <c r="E3" s="60"/>
      <c r="F3" s="60"/>
    </row>
    <row r="4" spans="1:19" ht="20.25" customHeight="1">
      <c r="A4" s="57" t="s">
        <v>25</v>
      </c>
      <c r="B4" s="57"/>
      <c r="C4" s="57"/>
      <c r="D4" s="57"/>
      <c r="E4" s="57"/>
      <c r="F4" s="57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2" t="s">
        <v>20</v>
      </c>
      <c r="B6" s="52"/>
      <c r="C6" s="52"/>
      <c r="D6" s="52"/>
      <c r="E6" s="52"/>
      <c r="F6" s="52"/>
      <c r="G6" s="1"/>
    </row>
    <row r="7" spans="1:18" s="7" customFormat="1" ht="15.75" customHeight="1">
      <c r="A7" s="4"/>
      <c r="B7" s="4"/>
      <c r="C7" s="4"/>
      <c r="D7" s="4"/>
      <c r="E7" s="4"/>
      <c r="F7" s="5" t="s">
        <v>18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59" t="s">
        <v>15</v>
      </c>
      <c r="B8" s="59"/>
      <c r="C8" s="59"/>
      <c r="D8" s="10" t="s">
        <v>2</v>
      </c>
      <c r="E8" s="10" t="s">
        <v>16</v>
      </c>
      <c r="F8" s="10" t="s">
        <v>5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58" t="s">
        <v>17</v>
      </c>
      <c r="B9" s="58"/>
      <c r="C9" s="58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58" t="s">
        <v>22</v>
      </c>
      <c r="B10" s="58"/>
      <c r="C10" s="58"/>
      <c r="D10" s="12">
        <v>0</v>
      </c>
      <c r="E10" s="47">
        <v>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4" t="s">
        <v>4</v>
      </c>
      <c r="B11" s="54"/>
      <c r="C11" s="54"/>
      <c r="D11" s="22"/>
      <c r="E11" s="23">
        <f>SUM(E9:E10)</f>
        <v>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2" t="s">
        <v>21</v>
      </c>
      <c r="B13" s="52"/>
      <c r="C13" s="52"/>
      <c r="D13" s="52"/>
      <c r="E13" s="52"/>
      <c r="F13" s="52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18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68" t="s">
        <v>13</v>
      </c>
      <c r="B15" s="16"/>
      <c r="C15" s="67"/>
      <c r="D15" s="67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68"/>
      <c r="B16" s="16"/>
      <c r="C16" s="65"/>
      <c r="D16" s="66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68"/>
      <c r="B17" s="16"/>
      <c r="C17" s="67"/>
      <c r="D17" s="67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10</v>
      </c>
      <c r="B18" s="18"/>
      <c r="C18" s="63">
        <f>COUNTA(C15:C17)</f>
        <v>0</v>
      </c>
      <c r="D18" s="64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12</v>
      </c>
      <c r="B19" s="15" t="s">
        <v>11</v>
      </c>
      <c r="C19" s="53" t="s">
        <v>8</v>
      </c>
      <c r="D19" s="53"/>
      <c r="E19" s="15" t="s">
        <v>7</v>
      </c>
      <c r="F19" s="15" t="s">
        <v>16</v>
      </c>
      <c r="G19" s="15" t="s">
        <v>6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0</v>
      </c>
      <c r="B20" s="46"/>
      <c r="C20" s="49" t="s">
        <v>3</v>
      </c>
      <c r="D20" s="50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10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14</v>
      </c>
      <c r="B22" s="42"/>
      <c r="C22" s="61" t="s">
        <v>3</v>
      </c>
      <c r="D22" s="62"/>
      <c r="E22" s="43"/>
      <c r="F22" s="38">
        <v>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10</v>
      </c>
      <c r="B23" s="28"/>
      <c r="C23" s="51"/>
      <c r="D23" s="51"/>
      <c r="E23" s="44"/>
      <c r="F23" s="34">
        <f>SUM(F22:F22)</f>
        <v>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defaultGridColor="0" view="pageBreakPreview" zoomScaleSheetLayoutView="100" colorId="22" workbookViewId="0" topLeftCell="A1">
      <selection activeCell="A1" sqref="A1:G1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55" t="s">
        <v>19</v>
      </c>
      <c r="B1" s="56"/>
      <c r="C1" s="56"/>
      <c r="D1" s="56"/>
      <c r="E1" s="55"/>
      <c r="F1" s="56"/>
      <c r="G1" s="56"/>
      <c r="S1" s="2"/>
    </row>
    <row r="2" spans="1:19" ht="27" customHeight="1">
      <c r="A2" s="55"/>
      <c r="B2" s="56"/>
      <c r="C2" s="56"/>
      <c r="D2" s="56"/>
      <c r="E2" s="55"/>
      <c r="F2" s="56"/>
      <c r="G2" s="56"/>
      <c r="S2" s="2"/>
    </row>
    <row r="3" spans="1:19" ht="27" customHeight="1">
      <c r="A3" s="60" t="s">
        <v>9</v>
      </c>
      <c r="B3" s="60"/>
      <c r="C3" s="60"/>
      <c r="D3" s="60"/>
      <c r="E3" s="60"/>
      <c r="F3" s="60"/>
      <c r="G3" s="60"/>
      <c r="S3" s="2"/>
    </row>
    <row r="4" spans="1:19" ht="27" customHeight="1">
      <c r="A4" s="57" t="s">
        <v>27</v>
      </c>
      <c r="B4" s="57"/>
      <c r="C4" s="57"/>
      <c r="D4" s="57"/>
      <c r="E4" s="57"/>
      <c r="F4" s="57"/>
      <c r="G4" s="57"/>
      <c r="S4" s="2"/>
    </row>
    <row r="5" spans="1:7" ht="27" customHeight="1">
      <c r="A5" s="52" t="s">
        <v>20</v>
      </c>
      <c r="B5" s="52"/>
      <c r="C5" s="52"/>
      <c r="D5" s="52"/>
      <c r="E5" s="52"/>
      <c r="F5" s="52"/>
      <c r="G5" s="52"/>
    </row>
    <row r="6" spans="1:18" s="7" customFormat="1" ht="27" customHeight="1">
      <c r="A6" s="4"/>
      <c r="B6" s="4"/>
      <c r="C6" s="4"/>
      <c r="D6" s="4"/>
      <c r="E6" s="4"/>
      <c r="F6" s="4"/>
      <c r="G6" s="5" t="s">
        <v>18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59" t="s">
        <v>15</v>
      </c>
      <c r="B7" s="59"/>
      <c r="C7" s="59"/>
      <c r="D7" s="10" t="s">
        <v>2</v>
      </c>
      <c r="E7" s="10"/>
      <c r="F7" s="10" t="s">
        <v>16</v>
      </c>
      <c r="G7" s="10" t="s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58" t="s">
        <v>17</v>
      </c>
      <c r="B8" s="58"/>
      <c r="C8" s="58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58" t="s">
        <v>22</v>
      </c>
      <c r="B9" s="58"/>
      <c r="C9" s="58"/>
      <c r="D9" s="12">
        <v>4</v>
      </c>
      <c r="E9" s="12"/>
      <c r="F9" s="36">
        <v>6078000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4" t="s">
        <v>4</v>
      </c>
      <c r="B10" s="54"/>
      <c r="C10" s="54"/>
      <c r="D10" s="22"/>
      <c r="E10" s="22"/>
      <c r="F10" s="37">
        <f>SUM(F8:F9)</f>
        <v>6078000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2" t="s">
        <v>21</v>
      </c>
      <c r="B12" s="52"/>
      <c r="C12" s="52"/>
      <c r="D12" s="52"/>
      <c r="E12" s="52"/>
      <c r="F12" s="52"/>
      <c r="G12" s="52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18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12</v>
      </c>
      <c r="B14" s="15" t="s">
        <v>11</v>
      </c>
      <c r="C14" s="53" t="s">
        <v>8</v>
      </c>
      <c r="D14" s="53"/>
      <c r="E14" s="15" t="s">
        <v>7</v>
      </c>
      <c r="F14" s="15" t="s">
        <v>16</v>
      </c>
      <c r="G14" s="15" t="s">
        <v>6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0</v>
      </c>
      <c r="B15" s="46"/>
      <c r="C15" s="49" t="s">
        <v>3</v>
      </c>
      <c r="D15" s="50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10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1" t="s">
        <v>14</v>
      </c>
      <c r="B17" s="42" t="s">
        <v>26</v>
      </c>
      <c r="C17" s="61" t="s">
        <v>30</v>
      </c>
      <c r="D17" s="62"/>
      <c r="E17" s="43" t="s">
        <v>33</v>
      </c>
      <c r="F17" s="38">
        <v>1360000</v>
      </c>
      <c r="G17" s="3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41" t="s">
        <v>14</v>
      </c>
      <c r="B18" s="42" t="s">
        <v>26</v>
      </c>
      <c r="C18" s="69" t="s">
        <v>24</v>
      </c>
      <c r="D18" s="70"/>
      <c r="E18" s="43" t="s">
        <v>34</v>
      </c>
      <c r="F18" s="38">
        <v>1428000</v>
      </c>
      <c r="G18" s="3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41" t="s">
        <v>14</v>
      </c>
      <c r="B19" s="42" t="s">
        <v>29</v>
      </c>
      <c r="C19" s="69" t="s">
        <v>32</v>
      </c>
      <c r="D19" s="70"/>
      <c r="E19" s="43" t="s">
        <v>28</v>
      </c>
      <c r="F19" s="38">
        <v>1850000</v>
      </c>
      <c r="G19" s="3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1" t="s">
        <v>14</v>
      </c>
      <c r="B20" s="42" t="s">
        <v>29</v>
      </c>
      <c r="C20" s="69" t="s">
        <v>31</v>
      </c>
      <c r="D20" s="70"/>
      <c r="E20" s="43" t="s">
        <v>28</v>
      </c>
      <c r="F20" s="38">
        <v>1440000</v>
      </c>
      <c r="G20" s="3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25" t="s">
        <v>10</v>
      </c>
      <c r="B21" s="28"/>
      <c r="C21" s="51"/>
      <c r="D21" s="51"/>
      <c r="E21" s="44"/>
      <c r="F21" s="34">
        <f>SUM(F17:F20)</f>
        <v>6078000</v>
      </c>
      <c r="G21" s="2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21" t="s">
        <v>1</v>
      </c>
      <c r="B22" s="29"/>
      <c r="C22" s="48"/>
      <c r="D22" s="48"/>
      <c r="E22" s="45"/>
      <c r="F22" s="35">
        <f>SUM(F16+F21)</f>
        <v>6078000</v>
      </c>
      <c r="G22" s="2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</sheetData>
  <mergeCells count="18">
    <mergeCell ref="C22:D22"/>
    <mergeCell ref="C15:D15"/>
    <mergeCell ref="C21:D21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17:D17"/>
    <mergeCell ref="C18:D18"/>
    <mergeCell ref="C19:D19"/>
    <mergeCell ref="C20:D20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